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<sst xmlns="http://schemas.openxmlformats.org/spreadsheetml/2006/main" count="58" uniqueCount="45">
  <si>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ПРАЙС-ЛИСТ</t>
  </si>
  <si>
    <t>Действует с 15 Августа 2015</t>
  </si>
  <si>
    <t>www.grampak.ru</t>
  </si>
  <si>
    <t>info@grampak.ru</t>
  </si>
  <si>
    <t xml:space="preserve"> тел/факс: 8 (495) 510-15-79</t>
  </si>
  <si>
    <t xml:space="preserve">                    КАРТОН ДЛЯ УПАКОВКИ</t>
  </si>
  <si>
    <t>Наименование</t>
  </si>
  <si>
    <t>№</t>
  </si>
  <si>
    <t>Масса,</t>
  </si>
  <si>
    <t>Толщина,</t>
  </si>
  <si>
    <t>ЦЕНА в Москве за тонну с учётом НДС</t>
  </si>
  <si>
    <t>картона</t>
  </si>
  <si>
    <t>п/п</t>
  </si>
  <si>
    <t>г/м2</t>
  </si>
  <si>
    <t>мм</t>
  </si>
  <si>
    <t>Роли</t>
  </si>
  <si>
    <t>Листы</t>
  </si>
  <si>
    <t>"НЕВА"/GD-3 пр-ва СПб КПК</t>
  </si>
  <si>
    <t>МАКУЛАТУРНЫЙ</t>
  </si>
  <si>
    <t>МЕЛОВАННЫЙ</t>
  </si>
  <si>
    <t>ТУ ОП 5453-010-04766354-2003</t>
  </si>
  <si>
    <r>
      <t xml:space="preserve">"Multicolor"/GD-3 пр-ва </t>
    </r>
    <r>
      <rPr>
        <b/>
        <sz val="10"/>
        <color indexed="57"/>
        <rFont val="Arial"/>
        <family val="2"/>
      </rPr>
      <t>MM Karton, Австрия</t>
    </r>
  </si>
  <si>
    <t>МАКУЛАТУРНЫЙ  МЕЛОВАННЫЙ</t>
  </si>
  <si>
    <t>"Multicolor"/GD-3 пр-ва MM Karton, Австрия</t>
  </si>
  <si>
    <t>заводская резка (форматы 62*94, 70*100, 72*104)</t>
  </si>
  <si>
    <t>СКB (StoraEnso, Швеция)</t>
  </si>
  <si>
    <t>ЦЕЛЛЮЛОЗНЫЙ МЕЛОВАННЫЙ С КРАФТ  - ОБОРОТОМ</t>
  </si>
  <si>
    <t>Картон  WTL Board С КРАФТ  - ОБОРОТОМ</t>
  </si>
  <si>
    <t>Sinarvanda (Индонезия)</t>
  </si>
  <si>
    <t>ЦЕЛЛЮЛОЗНЫЙ МЕЛОВАННЫЙ С БЕЛЫМ ОБОРОТОМ</t>
  </si>
  <si>
    <t>заводская резка (формат 70*100)</t>
  </si>
  <si>
    <t xml:space="preserve">      </t>
  </si>
  <si>
    <t xml:space="preserve">                             EXCELLENT TOP-EXCT GC-2</t>
  </si>
  <si>
    <t>ЦЕЛЛЮЛОЗНЫЙ МЕЛОВАННЫЙ С КРЕМОВЫМ ОБОРОТОМ</t>
  </si>
  <si>
    <t>пр-во ММ-Картон, Словения, Количево</t>
  </si>
  <si>
    <t>Цена за тонну</t>
  </si>
  <si>
    <t>Цена за 1 лист</t>
  </si>
  <si>
    <r>
      <t xml:space="preserve">                  LuxLine в листах    695*995  </t>
    </r>
    <r>
      <rPr>
        <b/>
        <sz val="11"/>
        <color indexed="12"/>
        <rFont val="Arial"/>
        <family val="2"/>
      </rPr>
      <t xml:space="preserve"> ММ</t>
    </r>
  </si>
  <si>
    <r>
      <t xml:space="preserve">КАППА-КАРТОН       695*995  </t>
    </r>
    <r>
      <rPr>
        <b/>
        <sz val="8"/>
        <color indexed="12"/>
        <rFont val="Arial"/>
        <family val="2"/>
      </rPr>
      <t xml:space="preserve"> ММ</t>
    </r>
  </si>
  <si>
    <t>пр-во Компании Smurfit Kapp</t>
  </si>
  <si>
    <t xml:space="preserve">                              КАРТОН ДЛЯ КАШИРОВАНИЯ</t>
  </si>
  <si>
    <t>за 1 тонну</t>
  </si>
  <si>
    <r>
      <t xml:space="preserve">"Multicolor Spezial"/GD-3 пр-ва </t>
    </r>
    <r>
      <rPr>
        <b/>
        <sz val="9"/>
        <color indexed="57"/>
        <rFont val="Arial"/>
        <family val="2"/>
      </rPr>
      <t>MM Karton, Австрия</t>
    </r>
  </si>
  <si>
    <t>Топлайнер</t>
  </si>
  <si>
    <t>пр-во ММ Картон, Нойз, Германия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</si>
</sst>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#,##0.00&quot;р. &quot;;\-#,##0.00&quot;р. &quot;;&quot; -&quot;#&quot;р. &quot;;@\ "/>
    <numFmt numFmtId="166" formatCode="0.000"/>
    <numFmt numFmtId="167" formatCode="#,##0&quot;р.&quot;"/>
    <numFmt numFmtId="168" formatCode="0.00"/>
    <numFmt numFmtId="169" formatCode="#,##0&quot;р.&quot;;\-#,##0&quot;р.&quot;"/>
    <numFmt numFmtId="170" formatCode="#,##0\ [$EUR]"/>
    <numFmt numFmtId="171" formatCode="#,##0.00&quot;р.&quot;"/>
    <numFmt numFmtId="172" formatCode="0"/>
    <numFmt numFmtId="173" formatCode="#,##0.0000\ [$EUR]"/>
  </numFmts>
  <fonts count="44">
    <font>
      <sz val="11"/>
      <color indexed="8"/>
      <name val="Arial Cyr"/>
      <family val="2"/>
    </font>
    <font>
      <sz val="10"/>
      <name val="Arial"/>
      <family val="0"/>
    </font>
    <font>
      <b/>
      <i/>
      <sz val="16"/>
      <color indexed="8"/>
      <name val="Arial Cyr"/>
      <family val="2"/>
    </font>
    <font>
      <b/>
      <i/>
      <u val="single"/>
      <sz val="11"/>
      <color indexed="8"/>
      <name val="Arial Cyr"/>
      <family val="2"/>
    </font>
    <font>
      <b/>
      <u val="single"/>
      <sz val="14"/>
      <color indexed="21"/>
      <name val="Arial"/>
      <family val="2"/>
    </font>
    <font>
      <sz val="14"/>
      <color indexed="21"/>
      <name val="Arial"/>
      <family val="2"/>
    </font>
    <font>
      <b/>
      <sz val="10"/>
      <color indexed="2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Black"/>
      <family val="2"/>
    </font>
    <font>
      <b/>
      <sz val="9"/>
      <color indexed="8"/>
      <name val="Arial Cyr"/>
      <family val="2"/>
    </font>
    <font>
      <b/>
      <sz val="9"/>
      <color indexed="17"/>
      <name val="Arial Cyr"/>
      <family val="2"/>
    </font>
    <font>
      <sz val="10"/>
      <color indexed="17"/>
      <name val="Arial Black"/>
      <family val="2"/>
    </font>
    <font>
      <sz val="11"/>
      <color indexed="8"/>
      <name val="Arial"/>
      <family val="2"/>
    </font>
    <font>
      <b/>
      <sz val="10"/>
      <color indexed="17"/>
      <name val="Arial Cyr"/>
      <family val="2"/>
    </font>
    <font>
      <b/>
      <sz val="9"/>
      <color indexed="12"/>
      <name val="Arial Cyr"/>
      <family val="2"/>
    </font>
    <font>
      <sz val="10"/>
      <color indexed="57"/>
      <name val="Arial Black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57"/>
      <name val="Arial Cyr"/>
      <family val="2"/>
    </font>
    <font>
      <sz val="9"/>
      <color indexed="12"/>
      <name val="Arial Black"/>
      <family val="2"/>
    </font>
    <font>
      <b/>
      <sz val="10"/>
      <color indexed="53"/>
      <name val="Arial Black"/>
      <family val="2"/>
    </font>
    <font>
      <b/>
      <sz val="9"/>
      <color indexed="53"/>
      <name val="Arial Cyr"/>
      <family val="2"/>
    </font>
    <font>
      <b/>
      <sz val="9"/>
      <color indexed="53"/>
      <name val="Arial"/>
      <family val="2"/>
    </font>
    <font>
      <b/>
      <sz val="9"/>
      <color indexed="16"/>
      <name val="Arial"/>
      <family val="2"/>
    </font>
    <font>
      <b/>
      <sz val="9"/>
      <color indexed="16"/>
      <name val="Arial Cyr"/>
      <family val="2"/>
    </font>
    <font>
      <b/>
      <sz val="10"/>
      <color indexed="53"/>
      <name val="Arial"/>
      <family val="2"/>
    </font>
    <font>
      <b/>
      <sz val="9"/>
      <color indexed="10"/>
      <name val="Arial CYR"/>
      <family val="2"/>
    </font>
    <font>
      <b/>
      <sz val="9"/>
      <color indexed="10"/>
      <name val="Arial"/>
      <family val="2"/>
    </font>
    <font>
      <sz val="10"/>
      <color indexed="10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sz val="10"/>
      <color indexed="12"/>
      <name val="Arial Black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8"/>
      <name val="Arial"/>
      <family val="2"/>
    </font>
    <font>
      <sz val="10"/>
      <color indexed="53"/>
      <name val="Arial Black"/>
      <family val="2"/>
    </font>
    <font>
      <sz val="9"/>
      <color indexed="57"/>
      <name val="Arial Black"/>
      <family val="2"/>
    </font>
    <font>
      <b/>
      <sz val="10"/>
      <color indexed="57"/>
      <name val="Arial Cyr"/>
      <family val="2"/>
    </font>
    <font>
      <b/>
      <sz val="10"/>
      <color indexed="8"/>
      <name val="Arial Cyr1"/>
      <family val="0"/>
    </font>
    <font>
      <b/>
      <sz val="11"/>
      <color indexed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59"/>
      </left>
      <right style="thin">
        <color indexed="63"/>
      </right>
      <top style="medium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59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medium">
        <color indexed="59"/>
      </top>
      <bottom style="thin"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thin">
        <color indexed="63"/>
      </bottom>
    </border>
    <border>
      <left style="medium">
        <color indexed="59"/>
      </left>
      <right style="thin">
        <color indexed="63"/>
      </right>
      <top style="thin">
        <color indexed="63"/>
      </top>
      <bottom style="medium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59"/>
      </bottom>
    </border>
    <border>
      <left style="thin">
        <color indexed="63"/>
      </left>
      <right style="medium">
        <color indexed="59"/>
      </right>
      <top style="thin"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</cellStyleXfs>
  <cellXfs count="162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7" fillId="0" borderId="0" xfId="24" applyFont="1" applyFill="1" applyBorder="1" applyAlignment="1" applyProtection="1">
      <alignment horizontal="center"/>
      <protection/>
    </xf>
    <xf numFmtId="164" fontId="7" fillId="0" borderId="0" xfId="24" applyFill="1" applyBorder="1" applyAlignment="1" applyProtection="1">
      <alignment/>
      <protection/>
    </xf>
    <xf numFmtId="165" fontId="8" fillId="0" borderId="0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Fill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2" borderId="5" xfId="0" applyFont="1" applyFill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7" fontId="10" fillId="0" borderId="5" xfId="0" applyNumberFormat="1" applyFont="1" applyFill="1" applyBorder="1" applyAlignment="1">
      <alignment horizontal="center"/>
    </xf>
    <xf numFmtId="167" fontId="10" fillId="0" borderId="6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/>
    </xf>
    <xf numFmtId="167" fontId="10" fillId="0" borderId="6" xfId="0" applyNumberFormat="1" applyFont="1" applyBorder="1" applyAlignment="1">
      <alignment horizontal="center"/>
    </xf>
    <xf numFmtId="164" fontId="12" fillId="0" borderId="4" xfId="0" applyFont="1" applyBorder="1" applyAlignment="1">
      <alignment/>
    </xf>
    <xf numFmtId="164" fontId="13" fillId="0" borderId="4" xfId="0" applyFont="1" applyBorder="1" applyAlignment="1">
      <alignment horizontal="center"/>
    </xf>
    <xf numFmtId="164" fontId="13" fillId="0" borderId="7" xfId="0" applyFont="1" applyBorder="1" applyAlignment="1">
      <alignment horizontal="center"/>
    </xf>
    <xf numFmtId="164" fontId="10" fillId="0" borderId="8" xfId="0" applyFont="1" applyBorder="1" applyAlignment="1">
      <alignment horizontal="center"/>
    </xf>
    <xf numFmtId="168" fontId="10" fillId="0" borderId="8" xfId="0" applyNumberFormat="1" applyFont="1" applyBorder="1" applyAlignment="1">
      <alignment horizontal="center"/>
    </xf>
    <xf numFmtId="167" fontId="10" fillId="2" borderId="8" xfId="0" applyNumberFormat="1" applyFont="1" applyFill="1" applyBorder="1" applyAlignment="1">
      <alignment horizontal="center"/>
    </xf>
    <xf numFmtId="169" fontId="10" fillId="0" borderId="9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4" fontId="13" fillId="0" borderId="10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4" fillId="0" borderId="2" xfId="0" applyFont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70" fontId="14" fillId="2" borderId="11" xfId="0" applyNumberFormat="1" applyFont="1" applyFill="1" applyBorder="1" applyAlignment="1">
      <alignment horizontal="center"/>
    </xf>
    <xf numFmtId="170" fontId="14" fillId="0" borderId="3" xfId="0" applyNumberFormat="1" applyFont="1" applyFill="1" applyBorder="1" applyAlignment="1">
      <alignment horizontal="center"/>
    </xf>
    <xf numFmtId="164" fontId="15" fillId="0" borderId="12" xfId="0" applyFont="1" applyBorder="1" applyAlignment="1">
      <alignment horizontal="center"/>
    </xf>
    <xf numFmtId="164" fontId="17" fillId="0" borderId="13" xfId="0" applyFont="1" applyBorder="1" applyAlignment="1">
      <alignment horizontal="center"/>
    </xf>
    <xf numFmtId="164" fontId="14" fillId="0" borderId="5" xfId="0" applyFont="1" applyBorder="1" applyAlignment="1">
      <alignment horizontal="center"/>
    </xf>
    <xf numFmtId="166" fontId="14" fillId="0" borderId="5" xfId="0" applyNumberFormat="1" applyFont="1" applyBorder="1" applyAlignment="1">
      <alignment horizontal="center"/>
    </xf>
    <xf numFmtId="170" fontId="14" fillId="2" borderId="14" xfId="0" applyNumberFormat="1" applyFont="1" applyFill="1" applyBorder="1" applyAlignment="1">
      <alignment horizontal="center"/>
    </xf>
    <xf numFmtId="170" fontId="14" fillId="0" borderId="6" xfId="0" applyNumberFormat="1" applyFont="1" applyFill="1" applyBorder="1" applyAlignment="1">
      <alignment horizontal="center"/>
    </xf>
    <xf numFmtId="164" fontId="16" fillId="0" borderId="15" xfId="0" applyFont="1" applyBorder="1" applyAlignment="1">
      <alignment horizontal="center"/>
    </xf>
    <xf numFmtId="164" fontId="18" fillId="0" borderId="8" xfId="0" applyFont="1" applyBorder="1" applyAlignment="1">
      <alignment horizontal="center"/>
    </xf>
    <xf numFmtId="164" fontId="14" fillId="0" borderId="8" xfId="0" applyFont="1" applyBorder="1" applyAlignment="1">
      <alignment horizontal="center"/>
    </xf>
    <xf numFmtId="166" fontId="14" fillId="0" borderId="8" xfId="0" applyNumberFormat="1" applyFont="1" applyBorder="1" applyAlignment="1">
      <alignment horizontal="center"/>
    </xf>
    <xf numFmtId="164" fontId="15" fillId="3" borderId="16" xfId="0" applyFont="1" applyFill="1" applyBorder="1" applyAlignment="1">
      <alignment horizontal="center"/>
    </xf>
    <xf numFmtId="164" fontId="18" fillId="3" borderId="2" xfId="0" applyFont="1" applyFill="1" applyBorder="1" applyAlignment="1">
      <alignment horizontal="center"/>
    </xf>
    <xf numFmtId="166" fontId="18" fillId="3" borderId="2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164" fontId="18" fillId="3" borderId="3" xfId="0" applyNumberFormat="1" applyFont="1" applyFill="1" applyBorder="1" applyAlignment="1">
      <alignment horizontal="center"/>
    </xf>
    <xf numFmtId="164" fontId="19" fillId="3" borderId="15" xfId="0" applyFont="1" applyFill="1" applyBorder="1" applyAlignment="1">
      <alignment horizontal="center"/>
    </xf>
    <xf numFmtId="164" fontId="18" fillId="3" borderId="8" xfId="0" applyFont="1" applyFill="1" applyBorder="1" applyAlignment="1">
      <alignment horizontal="center"/>
    </xf>
    <xf numFmtId="164" fontId="14" fillId="3" borderId="8" xfId="0" applyFont="1" applyFill="1" applyBorder="1" applyAlignment="1">
      <alignment horizontal="center"/>
    </xf>
    <xf numFmtId="166" fontId="14" fillId="3" borderId="8" xfId="0" applyNumberFormat="1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170" fontId="14" fillId="3" borderId="9" xfId="0" applyNumberFormat="1" applyFont="1" applyFill="1" applyBorder="1" applyAlignment="1">
      <alignment horizontal="center"/>
    </xf>
    <xf numFmtId="164" fontId="20" fillId="2" borderId="17" xfId="0" applyFont="1" applyFill="1" applyBorder="1" applyAlignment="1">
      <alignment horizontal="center"/>
    </xf>
    <xf numFmtId="164" fontId="21" fillId="2" borderId="11" xfId="0" applyFont="1" applyFill="1" applyBorder="1" applyAlignment="1">
      <alignment horizontal="center"/>
    </xf>
    <xf numFmtId="164" fontId="22" fillId="0" borderId="11" xfId="0" applyFont="1" applyBorder="1" applyAlignment="1">
      <alignment horizontal="center"/>
    </xf>
    <xf numFmtId="170" fontId="21" fillId="2" borderId="11" xfId="0" applyNumberFormat="1" applyFont="1" applyFill="1" applyBorder="1" applyAlignment="1">
      <alignment horizontal="center"/>
    </xf>
    <xf numFmtId="170" fontId="21" fillId="2" borderId="18" xfId="0" applyNumberFormat="1" applyFont="1" applyFill="1" applyBorder="1" applyAlignment="1">
      <alignment horizontal="center"/>
    </xf>
    <xf numFmtId="164" fontId="20" fillId="2" borderId="19" xfId="0" applyFont="1" applyFill="1" applyBorder="1" applyAlignment="1">
      <alignment horizontal="center"/>
    </xf>
    <xf numFmtId="164" fontId="21" fillId="2" borderId="14" xfId="0" applyFont="1" applyFill="1" applyBorder="1" applyAlignment="1">
      <alignment horizontal="center"/>
    </xf>
    <xf numFmtId="164" fontId="22" fillId="0" borderId="14" xfId="0" applyFont="1" applyBorder="1" applyAlignment="1">
      <alignment horizontal="center"/>
    </xf>
    <xf numFmtId="170" fontId="21" fillId="2" borderId="14" xfId="0" applyNumberFormat="1" applyFont="1" applyFill="1" applyBorder="1" applyAlignment="1">
      <alignment horizontal="center"/>
    </xf>
    <xf numFmtId="170" fontId="21" fillId="2" borderId="20" xfId="0" applyNumberFormat="1" applyFont="1" applyFill="1" applyBorder="1" applyAlignment="1">
      <alignment horizontal="center"/>
    </xf>
    <xf numFmtId="164" fontId="22" fillId="2" borderId="21" xfId="0" applyFont="1" applyFill="1" applyBorder="1" applyAlignment="1">
      <alignment horizontal="center"/>
    </xf>
    <xf numFmtId="164" fontId="21" fillId="2" borderId="22" xfId="0" applyFont="1" applyFill="1" applyBorder="1" applyAlignment="1">
      <alignment horizontal="center"/>
    </xf>
    <xf numFmtId="164" fontId="22" fillId="0" borderId="22" xfId="0" applyFont="1" applyBorder="1" applyAlignment="1">
      <alignment horizontal="center"/>
    </xf>
    <xf numFmtId="170" fontId="21" fillId="2" borderId="22" xfId="0" applyNumberFormat="1" applyFont="1" applyFill="1" applyBorder="1" applyAlignment="1">
      <alignment horizontal="center"/>
    </xf>
    <xf numFmtId="170" fontId="21" fillId="2" borderId="23" xfId="0" applyNumberFormat="1" applyFont="1" applyFill="1" applyBorder="1" applyAlignment="1">
      <alignment horizontal="center"/>
    </xf>
    <xf numFmtId="164" fontId="23" fillId="2" borderId="21" xfId="0" applyFont="1" applyFill="1" applyBorder="1" applyAlignment="1">
      <alignment horizontal="center"/>
    </xf>
    <xf numFmtId="164" fontId="23" fillId="0" borderId="22" xfId="0" applyFont="1" applyBorder="1" applyAlignment="1">
      <alignment horizontal="center"/>
    </xf>
    <xf numFmtId="170" fontId="24" fillId="2" borderId="22" xfId="0" applyNumberFormat="1" applyFont="1" applyFill="1" applyBorder="1" applyAlignment="1">
      <alignment horizontal="center"/>
    </xf>
    <xf numFmtId="170" fontId="24" fillId="2" borderId="23" xfId="0" applyNumberFormat="1" applyFont="1" applyFill="1" applyBorder="1" applyAlignment="1">
      <alignment horizontal="center"/>
    </xf>
    <xf numFmtId="164" fontId="25" fillId="2" borderId="0" xfId="0" applyFont="1" applyFill="1" applyBorder="1" applyAlignment="1">
      <alignment horizontal="center"/>
    </xf>
    <xf numFmtId="164" fontId="21" fillId="2" borderId="0" xfId="0" applyFont="1" applyFill="1" applyBorder="1" applyAlignment="1">
      <alignment horizontal="center"/>
    </xf>
    <xf numFmtId="164" fontId="22" fillId="0" borderId="0" xfId="0" applyFont="1" applyBorder="1" applyAlignment="1">
      <alignment horizontal="center"/>
    </xf>
    <xf numFmtId="170" fontId="21" fillId="2" borderId="0" xfId="0" applyNumberFormat="1" applyFont="1" applyFill="1" applyBorder="1" applyAlignment="1">
      <alignment horizontal="center"/>
    </xf>
    <xf numFmtId="164" fontId="25" fillId="2" borderId="17" xfId="0" applyFont="1" applyFill="1" applyBorder="1" applyAlignment="1">
      <alignment horizontal="center"/>
    </xf>
    <xf numFmtId="164" fontId="26" fillId="0" borderId="11" xfId="0" applyFont="1" applyBorder="1" applyAlignment="1">
      <alignment horizontal="center"/>
    </xf>
    <xf numFmtId="166" fontId="27" fillId="0" borderId="11" xfId="0" applyNumberFormat="1" applyFont="1" applyBorder="1" applyAlignment="1">
      <alignment horizontal="center"/>
    </xf>
    <xf numFmtId="170" fontId="26" fillId="0" borderId="11" xfId="0" applyNumberFormat="1" applyFont="1" applyFill="1" applyBorder="1" applyAlignment="1">
      <alignment horizontal="center"/>
    </xf>
    <xf numFmtId="170" fontId="27" fillId="0" borderId="18" xfId="0" applyNumberFormat="1" applyFont="1" applyBorder="1" applyAlignment="1">
      <alignment horizontal="center"/>
    </xf>
    <xf numFmtId="164" fontId="28" fillId="2" borderId="19" xfId="0" applyFont="1" applyFill="1" applyBorder="1" applyAlignment="1">
      <alignment horizontal="center"/>
    </xf>
    <xf numFmtId="164" fontId="26" fillId="0" borderId="14" xfId="0" applyFont="1" applyBorder="1" applyAlignment="1">
      <alignment horizontal="center"/>
    </xf>
    <xf numFmtId="166" fontId="27" fillId="0" borderId="14" xfId="0" applyNumberFormat="1" applyFont="1" applyBorder="1" applyAlignment="1">
      <alignment horizontal="center"/>
    </xf>
    <xf numFmtId="170" fontId="26" fillId="0" borderId="14" xfId="0" applyNumberFormat="1" applyFont="1" applyFill="1" applyBorder="1" applyAlignment="1">
      <alignment horizontal="center"/>
    </xf>
    <xf numFmtId="170" fontId="27" fillId="0" borderId="20" xfId="0" applyNumberFormat="1" applyFont="1" applyBorder="1" applyAlignment="1">
      <alignment horizontal="center"/>
    </xf>
    <xf numFmtId="164" fontId="27" fillId="2" borderId="19" xfId="0" applyFont="1" applyFill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164" fontId="28" fillId="2" borderId="21" xfId="0" applyFont="1" applyFill="1" applyBorder="1" applyAlignment="1">
      <alignment horizontal="center"/>
    </xf>
    <xf numFmtId="164" fontId="26" fillId="0" borderId="22" xfId="0" applyFont="1" applyBorder="1" applyAlignment="1">
      <alignment horizontal="center"/>
    </xf>
    <xf numFmtId="166" fontId="27" fillId="0" borderId="22" xfId="0" applyNumberFormat="1" applyFont="1" applyBorder="1" applyAlignment="1">
      <alignment horizontal="center"/>
    </xf>
    <xf numFmtId="170" fontId="26" fillId="0" borderId="22" xfId="0" applyNumberFormat="1" applyFont="1" applyFill="1" applyBorder="1" applyAlignment="1">
      <alignment horizontal="center"/>
    </xf>
    <xf numFmtId="170" fontId="27" fillId="0" borderId="23" xfId="0" applyNumberFormat="1" applyFont="1" applyBorder="1" applyAlignment="1">
      <alignment horizontal="center"/>
    </xf>
    <xf numFmtId="164" fontId="28" fillId="4" borderId="10" xfId="0" applyFont="1" applyFill="1" applyBorder="1" applyAlignment="1">
      <alignment horizontal="center"/>
    </xf>
    <xf numFmtId="164" fontId="26" fillId="4" borderId="24" xfId="0" applyFont="1" applyFill="1" applyBorder="1" applyAlignment="1">
      <alignment horizontal="center"/>
    </xf>
    <xf numFmtId="166" fontId="27" fillId="4" borderId="24" xfId="0" applyNumberFormat="1" applyFont="1" applyFill="1" applyBorder="1" applyAlignment="1">
      <alignment horizontal="center"/>
    </xf>
    <xf numFmtId="170" fontId="27" fillId="4" borderId="24" xfId="0" applyNumberFormat="1" applyFont="1" applyFill="1" applyBorder="1" applyAlignment="1">
      <alignment horizontal="center"/>
    </xf>
    <xf numFmtId="170" fontId="27" fillId="4" borderId="25" xfId="0" applyNumberFormat="1" applyFont="1" applyFill="1" applyBorder="1" applyAlignment="1">
      <alignment horizontal="center"/>
    </xf>
    <xf numFmtId="164" fontId="0" fillId="4" borderId="26" xfId="0" applyFont="1" applyFill="1" applyBorder="1" applyAlignment="1">
      <alignment horizontal="center"/>
    </xf>
    <xf numFmtId="164" fontId="0" fillId="4" borderId="27" xfId="0" applyFill="1" applyBorder="1" applyAlignment="1">
      <alignment/>
    </xf>
    <xf numFmtId="170" fontId="0" fillId="4" borderId="27" xfId="0" applyNumberFormat="1" applyFill="1" applyBorder="1" applyAlignment="1">
      <alignment/>
    </xf>
    <xf numFmtId="170" fontId="0" fillId="4" borderId="28" xfId="0" applyNumberFormat="1" applyFill="1" applyBorder="1" applyAlignment="1">
      <alignment/>
    </xf>
    <xf numFmtId="170" fontId="0" fillId="0" borderId="0" xfId="0" applyNumberFormat="1" applyAlignment="1">
      <alignment/>
    </xf>
    <xf numFmtId="164" fontId="28" fillId="2" borderId="17" xfId="0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170" fontId="27" fillId="0" borderId="18" xfId="0" applyNumberFormat="1" applyFont="1" applyFill="1" applyBorder="1" applyAlignment="1">
      <alignment horizontal="center"/>
    </xf>
    <xf numFmtId="164" fontId="29" fillId="0" borderId="19" xfId="0" applyFont="1" applyBorder="1" applyAlignment="1">
      <alignment wrapText="1"/>
    </xf>
    <xf numFmtId="170" fontId="27" fillId="0" borderId="14" xfId="0" applyNumberFormat="1" applyFont="1" applyFill="1" applyBorder="1" applyAlignment="1">
      <alignment horizontal="center"/>
    </xf>
    <xf numFmtId="170" fontId="27" fillId="0" borderId="20" xfId="0" applyNumberFormat="1" applyFont="1" applyFill="1" applyBorder="1" applyAlignment="1">
      <alignment horizontal="center"/>
    </xf>
    <xf numFmtId="164" fontId="30" fillId="2" borderId="19" xfId="0" applyFont="1" applyFill="1" applyBorder="1" applyAlignment="1">
      <alignment horizontal="center"/>
    </xf>
    <xf numFmtId="171" fontId="27" fillId="0" borderId="22" xfId="0" applyNumberFormat="1" applyFont="1" applyBorder="1" applyAlignment="1">
      <alignment horizontal="center"/>
    </xf>
    <xf numFmtId="171" fontId="27" fillId="0" borderId="23" xfId="0" applyNumberFormat="1" applyFont="1" applyBorder="1" applyAlignment="1">
      <alignment horizontal="center"/>
    </xf>
    <xf numFmtId="170" fontId="31" fillId="0" borderId="0" xfId="0" applyNumberFormat="1" applyFont="1" applyAlignment="1">
      <alignment/>
    </xf>
    <xf numFmtId="164" fontId="32" fillId="3" borderId="17" xfId="0" applyFont="1" applyFill="1" applyBorder="1" applyAlignment="1">
      <alignment horizontal="center"/>
    </xf>
    <xf numFmtId="164" fontId="14" fillId="3" borderId="11" xfId="0" applyFont="1" applyFill="1" applyBorder="1" applyAlignment="1">
      <alignment horizontal="center"/>
    </xf>
    <xf numFmtId="172" fontId="14" fillId="3" borderId="11" xfId="0" applyNumberFormat="1" applyFont="1" applyFill="1" applyBorder="1" applyAlignment="1">
      <alignment horizontal="center"/>
    </xf>
    <xf numFmtId="166" fontId="33" fillId="3" borderId="11" xfId="0" applyNumberFormat="1" applyFont="1" applyFill="1" applyBorder="1" applyAlignment="1">
      <alignment horizontal="center"/>
    </xf>
    <xf numFmtId="170" fontId="33" fillId="3" borderId="11" xfId="0" applyNumberFormat="1" applyFont="1" applyFill="1" applyBorder="1" applyAlignment="1">
      <alignment horizontal="center"/>
    </xf>
    <xf numFmtId="173" fontId="33" fillId="3" borderId="18" xfId="0" applyNumberFormat="1" applyFont="1" applyFill="1" applyBorder="1" applyAlignment="1">
      <alignment horizontal="center"/>
    </xf>
    <xf numFmtId="164" fontId="34" fillId="3" borderId="19" xfId="0" applyFont="1" applyFill="1" applyBorder="1" applyAlignment="1">
      <alignment horizontal="center" wrapText="1"/>
    </xf>
    <xf numFmtId="164" fontId="14" fillId="3" borderId="14" xfId="0" applyFont="1" applyFill="1" applyBorder="1" applyAlignment="1">
      <alignment horizontal="center"/>
    </xf>
    <xf numFmtId="172" fontId="14" fillId="3" borderId="14" xfId="0" applyNumberFormat="1" applyFont="1" applyFill="1" applyBorder="1" applyAlignment="1">
      <alignment horizontal="center"/>
    </xf>
    <xf numFmtId="166" fontId="33" fillId="3" borderId="14" xfId="0" applyNumberFormat="1" applyFont="1" applyFill="1" applyBorder="1" applyAlignment="1">
      <alignment horizontal="center"/>
    </xf>
    <xf numFmtId="170" fontId="33" fillId="3" borderId="14" xfId="0" applyNumberFormat="1" applyFont="1" applyFill="1" applyBorder="1" applyAlignment="1">
      <alignment horizontal="center"/>
    </xf>
    <xf numFmtId="173" fontId="33" fillId="3" borderId="20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wrapText="1"/>
    </xf>
    <xf numFmtId="164" fontId="36" fillId="3" borderId="19" xfId="0" applyFont="1" applyFill="1" applyBorder="1" applyAlignment="1">
      <alignment horizontal="center"/>
    </xf>
    <xf numFmtId="164" fontId="36" fillId="3" borderId="21" xfId="0" applyFont="1" applyFill="1" applyBorder="1" applyAlignment="1">
      <alignment horizontal="center"/>
    </xf>
    <xf numFmtId="164" fontId="14" fillId="3" borderId="22" xfId="0" applyFont="1" applyFill="1" applyBorder="1" applyAlignment="1">
      <alignment horizontal="center"/>
    </xf>
    <xf numFmtId="166" fontId="33" fillId="3" borderId="22" xfId="0" applyNumberFormat="1" applyFont="1" applyFill="1" applyBorder="1" applyAlignment="1">
      <alignment horizontal="center"/>
    </xf>
    <xf numFmtId="170" fontId="33" fillId="3" borderId="22" xfId="0" applyNumberFormat="1" applyFont="1" applyFill="1" applyBorder="1" applyAlignment="1">
      <alignment horizontal="center"/>
    </xf>
    <xf numFmtId="173" fontId="33" fillId="3" borderId="23" xfId="0" applyNumberFormat="1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8" fillId="0" borderId="16" xfId="0" applyFont="1" applyBorder="1" applyAlignment="1">
      <alignment horizontal="center"/>
    </xf>
    <xf numFmtId="164" fontId="8" fillId="0" borderId="29" xfId="0" applyFont="1" applyBorder="1" applyAlignment="1">
      <alignment horizontal="center"/>
    </xf>
    <xf numFmtId="164" fontId="38" fillId="2" borderId="5" xfId="0" applyFont="1" applyFill="1" applyBorder="1" applyAlignment="1">
      <alignment horizontal="center"/>
    </xf>
    <xf numFmtId="164" fontId="39" fillId="2" borderId="4" xfId="0" applyFont="1" applyFill="1" applyBorder="1" applyAlignment="1">
      <alignment horizontal="center"/>
    </xf>
    <xf numFmtId="164" fontId="21" fillId="2" borderId="5" xfId="0" applyFont="1" applyFill="1" applyBorder="1" applyAlignment="1">
      <alignment horizontal="center"/>
    </xf>
    <xf numFmtId="164" fontId="22" fillId="0" borderId="5" xfId="0" applyFont="1" applyBorder="1" applyAlignment="1">
      <alignment horizontal="center"/>
    </xf>
    <xf numFmtId="170" fontId="21" fillId="2" borderId="5" xfId="0" applyNumberFormat="1" applyFont="1" applyFill="1" applyBorder="1" applyAlignment="1">
      <alignment horizontal="center"/>
    </xf>
    <xf numFmtId="170" fontId="21" fillId="2" borderId="6" xfId="0" applyNumberFormat="1" applyFont="1" applyFill="1" applyBorder="1" applyAlignment="1">
      <alignment horizontal="center"/>
    </xf>
    <xf numFmtId="164" fontId="40" fillId="0" borderId="7" xfId="0" applyFont="1" applyBorder="1" applyAlignment="1">
      <alignment horizontal="left" vertical="center"/>
    </xf>
    <xf numFmtId="164" fontId="41" fillId="0" borderId="8" xfId="0" applyFont="1" applyBorder="1" applyAlignment="1">
      <alignment horizontal="center"/>
    </xf>
    <xf numFmtId="166" fontId="41" fillId="0" borderId="8" xfId="0" applyNumberFormat="1" applyFont="1" applyBorder="1" applyAlignment="1">
      <alignment horizontal="center"/>
    </xf>
    <xf numFmtId="170" fontId="18" fillId="0" borderId="8" xfId="0" applyNumberFormat="1" applyFont="1" applyBorder="1" applyAlignment="1">
      <alignment horizontal="center"/>
    </xf>
    <xf numFmtId="170" fontId="18" fillId="0" borderId="9" xfId="0" applyNumberFormat="1" applyFont="1" applyBorder="1" applyAlignment="1">
      <alignment horizontal="center"/>
    </xf>
    <xf numFmtId="164" fontId="42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43" fillId="0" borderId="7" xfId="0" applyFont="1" applyBorder="1" applyAlignment="1">
      <alignment horizontal="center"/>
    </xf>
    <xf numFmtId="170" fontId="27" fillId="3" borderId="22" xfId="0" applyNumberFormat="1" applyFont="1" applyFill="1" applyBorder="1" applyAlignment="1">
      <alignment horizontal="center"/>
    </xf>
    <xf numFmtId="170" fontId="27" fillId="3" borderId="23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_BuiltIn_Hyperlink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3</xdr:row>
      <xdr:rowOff>95250</xdr:rowOff>
    </xdr:from>
    <xdr:to>
      <xdr:col>1</xdr:col>
      <xdr:colOff>3743325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76275"/>
          <a:ext cx="2181225" cy="485775"/>
        </a:xfrm>
        <a:prstGeom prst="rect">
          <a:avLst/>
        </a:prstGeom>
        <a:solidFill>
          <a:srgbClr val="008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8"/>
  <sheetViews>
    <sheetView tabSelected="1" zoomScale="117" zoomScaleNormal="117" workbookViewId="0" topLeftCell="A1">
      <selection activeCell="H16" sqref="H16"/>
    </sheetView>
  </sheetViews>
  <sheetFormatPr defaultColWidth="10.3984375" defaultRowHeight="14.25"/>
  <cols>
    <col min="1" max="1" width="1.796875" style="0" customWidth="1"/>
    <col min="2" max="2" width="44.5" style="0" customWidth="1"/>
    <col min="3" max="3" width="4.296875" style="0" customWidth="1"/>
    <col min="4" max="4" width="7.8984375" style="0" customWidth="1"/>
    <col min="5" max="5" width="8.796875" style="0" customWidth="1"/>
    <col min="6" max="6" width="13.796875" style="0" customWidth="1"/>
    <col min="7" max="7" width="19.5" style="0" customWidth="1"/>
    <col min="8" max="16384" width="9.59765625" style="0" customWidth="1"/>
  </cols>
  <sheetData>
    <row r="1" spans="4:7" ht="14.25">
      <c r="D1" s="1"/>
      <c r="E1" s="1"/>
      <c r="F1" s="1"/>
      <c r="G1" s="2"/>
    </row>
    <row r="3" spans="2:7" ht="17.25" customHeight="1">
      <c r="B3" s="3" t="s">
        <v>0</v>
      </c>
      <c r="C3" s="3"/>
      <c r="D3" s="3"/>
      <c r="E3" s="3"/>
      <c r="F3" s="3"/>
      <c r="G3" s="3"/>
    </row>
    <row r="4" spans="2:7" ht="18">
      <c r="B4" s="4"/>
      <c r="C4" s="5"/>
      <c r="D4" s="6"/>
      <c r="E4" s="6"/>
      <c r="F4" s="7" t="s">
        <v>1</v>
      </c>
      <c r="G4" s="7"/>
    </row>
    <row r="5" spans="2:8" ht="18.75">
      <c r="B5" s="4"/>
      <c r="C5" s="5"/>
      <c r="D5" s="6"/>
      <c r="E5" s="6"/>
      <c r="F5" s="8" t="s">
        <v>2</v>
      </c>
      <c r="G5" s="8" t="s">
        <v>3</v>
      </c>
      <c r="H5" s="9"/>
    </row>
    <row r="6" spans="2:8" ht="18.75">
      <c r="B6" s="4"/>
      <c r="C6" s="5"/>
      <c r="D6" s="6"/>
      <c r="E6" s="6"/>
      <c r="F6" s="8" t="s">
        <v>4</v>
      </c>
      <c r="G6" s="8"/>
      <c r="H6" s="9"/>
    </row>
    <row r="7" spans="2:8" ht="18.75">
      <c r="B7" s="4"/>
      <c r="C7" s="5"/>
      <c r="D7" s="6"/>
      <c r="E7" s="6"/>
      <c r="F7" s="8"/>
      <c r="G7" s="8"/>
      <c r="H7" s="9"/>
    </row>
    <row r="8" spans="2:7" ht="15.75">
      <c r="B8" s="10" t="s">
        <v>5</v>
      </c>
      <c r="C8" s="10"/>
      <c r="D8" s="10"/>
      <c r="E8" s="10"/>
      <c r="F8" s="10"/>
      <c r="G8" s="10"/>
    </row>
    <row r="9" spans="2:7" ht="15.75">
      <c r="B9" s="11" t="s">
        <v>6</v>
      </c>
      <c r="C9" s="12" t="s">
        <v>7</v>
      </c>
      <c r="D9" s="12" t="s">
        <v>8</v>
      </c>
      <c r="E9" s="12" t="s">
        <v>9</v>
      </c>
      <c r="F9" s="13" t="s">
        <v>10</v>
      </c>
      <c r="G9" s="13"/>
    </row>
    <row r="10" spans="2:7" ht="15.75">
      <c r="B10" s="14" t="s">
        <v>11</v>
      </c>
      <c r="C10" s="15" t="s">
        <v>12</v>
      </c>
      <c r="D10" s="15" t="s">
        <v>13</v>
      </c>
      <c r="E10" s="15" t="s">
        <v>14</v>
      </c>
      <c r="F10" s="16" t="s">
        <v>15</v>
      </c>
      <c r="G10" s="17" t="s">
        <v>16</v>
      </c>
    </row>
    <row r="11" spans="2:7" ht="15.75">
      <c r="B11" s="14"/>
      <c r="C11" s="18">
        <v>1</v>
      </c>
      <c r="D11" s="18">
        <v>240</v>
      </c>
      <c r="E11" s="19">
        <v>0.29</v>
      </c>
      <c r="F11" s="20">
        <f aca="true" t="shared" si="0" ref="F11:F16">G11-800</f>
        <v>55400</v>
      </c>
      <c r="G11" s="21">
        <v>56200</v>
      </c>
    </row>
    <row r="12" spans="2:7" ht="15.75">
      <c r="B12" s="22" t="s">
        <v>17</v>
      </c>
      <c r="C12" s="18">
        <v>2</v>
      </c>
      <c r="D12" s="18">
        <v>280</v>
      </c>
      <c r="E12" s="19">
        <v>0.35</v>
      </c>
      <c r="F12" s="20">
        <f t="shared" si="0"/>
        <v>50000</v>
      </c>
      <c r="G12" s="23">
        <v>50800</v>
      </c>
    </row>
    <row r="13" spans="2:7" ht="15.75">
      <c r="B13" s="24"/>
      <c r="C13" s="18">
        <v>3</v>
      </c>
      <c r="D13" s="18">
        <v>320</v>
      </c>
      <c r="E13" s="19">
        <v>0.4</v>
      </c>
      <c r="F13" s="20">
        <f t="shared" si="0"/>
        <v>49400</v>
      </c>
      <c r="G13" s="23">
        <v>50200</v>
      </c>
    </row>
    <row r="14" spans="2:7" ht="15.75">
      <c r="B14" s="25" t="s">
        <v>18</v>
      </c>
      <c r="C14" s="18">
        <v>4</v>
      </c>
      <c r="D14" s="18">
        <v>350</v>
      </c>
      <c r="E14" s="19">
        <v>0.45</v>
      </c>
      <c r="F14" s="20">
        <f t="shared" si="0"/>
        <v>49400</v>
      </c>
      <c r="G14" s="23">
        <v>50200</v>
      </c>
    </row>
    <row r="15" spans="2:7" ht="15.75">
      <c r="B15" s="25" t="s">
        <v>19</v>
      </c>
      <c r="C15" s="18">
        <v>5</v>
      </c>
      <c r="D15" s="18">
        <v>390</v>
      </c>
      <c r="E15" s="19">
        <v>0.5</v>
      </c>
      <c r="F15" s="20">
        <f t="shared" si="0"/>
        <v>48800</v>
      </c>
      <c r="G15" s="23">
        <v>49600</v>
      </c>
    </row>
    <row r="16" spans="2:7" ht="15.75">
      <c r="B16" s="25" t="s">
        <v>20</v>
      </c>
      <c r="C16" s="18">
        <v>6</v>
      </c>
      <c r="D16" s="18">
        <v>450</v>
      </c>
      <c r="E16" s="19">
        <v>0.6</v>
      </c>
      <c r="F16" s="20">
        <f t="shared" si="0"/>
        <v>48800</v>
      </c>
      <c r="G16" s="23">
        <v>49600</v>
      </c>
    </row>
    <row r="17" spans="2:7" ht="15.75">
      <c r="B17" s="26"/>
      <c r="C17" s="27"/>
      <c r="D17" s="27"/>
      <c r="E17" s="28"/>
      <c r="F17" s="29"/>
      <c r="G17" s="30"/>
    </row>
    <row r="18" spans="2:7" ht="15.75">
      <c r="B18" s="31"/>
      <c r="C18" s="32"/>
      <c r="D18" s="32"/>
      <c r="E18" s="33"/>
      <c r="F18" s="34"/>
      <c r="G18" s="35"/>
    </row>
    <row r="19" spans="2:7" ht="15.75">
      <c r="B19" s="36"/>
      <c r="C19" s="37">
        <v>1</v>
      </c>
      <c r="D19" s="38">
        <v>230</v>
      </c>
      <c r="E19" s="39">
        <v>0.28</v>
      </c>
      <c r="F19" s="40">
        <v>830</v>
      </c>
      <c r="G19" s="41">
        <v>870</v>
      </c>
    </row>
    <row r="20" spans="2:7" ht="18">
      <c r="B20" s="42" t="s">
        <v>21</v>
      </c>
      <c r="C20" s="43">
        <v>2</v>
      </c>
      <c r="D20" s="44">
        <v>280</v>
      </c>
      <c r="E20" s="45">
        <v>0.345</v>
      </c>
      <c r="F20" s="46">
        <v>760</v>
      </c>
      <c r="G20" s="47">
        <v>820</v>
      </c>
    </row>
    <row r="21" spans="2:7" ht="15.75">
      <c r="B21" s="48" t="s">
        <v>22</v>
      </c>
      <c r="C21" s="49">
        <v>3</v>
      </c>
      <c r="D21" s="50">
        <v>320</v>
      </c>
      <c r="E21" s="51">
        <v>0.4</v>
      </c>
      <c r="F21" s="46">
        <v>760</v>
      </c>
      <c r="G21" s="47">
        <v>820</v>
      </c>
    </row>
    <row r="22" spans="2:7" ht="15.75">
      <c r="B22" s="52" t="s">
        <v>23</v>
      </c>
      <c r="C22" s="53"/>
      <c r="D22" s="53"/>
      <c r="E22" s="54"/>
      <c r="F22" s="55"/>
      <c r="G22" s="56"/>
    </row>
    <row r="23" spans="2:7" ht="15.75">
      <c r="B23" s="57" t="s">
        <v>24</v>
      </c>
      <c r="C23" s="58"/>
      <c r="D23" s="59">
        <v>230</v>
      </c>
      <c r="E23" s="60">
        <v>0.28</v>
      </c>
      <c r="F23" s="61"/>
      <c r="G23" s="62">
        <v>840</v>
      </c>
    </row>
    <row r="24" spans="2:7" ht="15.75">
      <c r="B24" s="31"/>
      <c r="C24" s="32"/>
      <c r="D24" s="32"/>
      <c r="E24" s="33"/>
      <c r="F24" s="34"/>
      <c r="G24" s="35"/>
    </row>
    <row r="25" spans="2:7" ht="15.75">
      <c r="B25" s="63" t="s">
        <v>25</v>
      </c>
      <c r="C25" s="64">
        <v>1</v>
      </c>
      <c r="D25" s="65">
        <v>175</v>
      </c>
      <c r="E25" s="65">
        <v>0.26</v>
      </c>
      <c r="F25" s="66">
        <v>1600</v>
      </c>
      <c r="G25" s="67">
        <v>1620</v>
      </c>
    </row>
    <row r="26" spans="2:7" ht="15.75">
      <c r="B26" s="68" t="s">
        <v>25</v>
      </c>
      <c r="C26" s="69">
        <v>2</v>
      </c>
      <c r="D26" s="70">
        <v>235</v>
      </c>
      <c r="E26" s="70">
        <v>0.405</v>
      </c>
      <c r="F26" s="71">
        <v>1580</v>
      </c>
      <c r="G26" s="72">
        <v>1600</v>
      </c>
    </row>
    <row r="27" spans="2:7" ht="15.75">
      <c r="B27" s="73" t="s">
        <v>26</v>
      </c>
      <c r="C27" s="74">
        <v>3</v>
      </c>
      <c r="D27" s="75">
        <v>255</v>
      </c>
      <c r="E27" s="75">
        <v>0.445</v>
      </c>
      <c r="F27" s="76">
        <v>1470</v>
      </c>
      <c r="G27" s="77">
        <v>1490</v>
      </c>
    </row>
    <row r="28" spans="2:7" ht="15.75">
      <c r="B28" s="78" t="s">
        <v>27</v>
      </c>
      <c r="C28" s="79">
        <v>1</v>
      </c>
      <c r="D28" s="79">
        <v>270</v>
      </c>
      <c r="E28" s="79">
        <v>0.4</v>
      </c>
      <c r="F28" s="80">
        <v>1130</v>
      </c>
      <c r="G28" s="81">
        <v>1150</v>
      </c>
    </row>
    <row r="29" spans="2:7" ht="15.75">
      <c r="B29" s="82"/>
      <c r="C29" s="83"/>
      <c r="D29" s="84"/>
      <c r="E29" s="84"/>
      <c r="F29" s="85"/>
      <c r="G29" s="85"/>
    </row>
    <row r="30" spans="2:7" ht="15.75">
      <c r="B30" s="86"/>
      <c r="C30" s="87">
        <v>1</v>
      </c>
      <c r="D30" s="87">
        <v>210</v>
      </c>
      <c r="E30" s="88">
        <v>0.305</v>
      </c>
      <c r="F30" s="89">
        <v>1270</v>
      </c>
      <c r="G30" s="90">
        <v>1320</v>
      </c>
    </row>
    <row r="31" spans="2:7" ht="15.75">
      <c r="B31" s="91" t="s">
        <v>28</v>
      </c>
      <c r="C31" s="92">
        <v>2</v>
      </c>
      <c r="D31" s="92">
        <v>230</v>
      </c>
      <c r="E31" s="93">
        <v>0.35</v>
      </c>
      <c r="F31" s="94">
        <v>1270</v>
      </c>
      <c r="G31" s="95">
        <v>1320</v>
      </c>
    </row>
    <row r="32" spans="2:7" ht="15.75">
      <c r="B32" s="96" t="s">
        <v>29</v>
      </c>
      <c r="C32" s="92">
        <v>3</v>
      </c>
      <c r="D32" s="92">
        <v>245</v>
      </c>
      <c r="E32" s="97">
        <v>0.38</v>
      </c>
      <c r="F32" s="94">
        <v>1270</v>
      </c>
      <c r="G32" s="95">
        <v>1320</v>
      </c>
    </row>
    <row r="33" spans="2:7" ht="15.75">
      <c r="B33" s="91"/>
      <c r="C33" s="92">
        <v>4</v>
      </c>
      <c r="D33" s="92">
        <v>260</v>
      </c>
      <c r="E33" s="93">
        <v>0.41</v>
      </c>
      <c r="F33" s="94">
        <v>1270</v>
      </c>
      <c r="G33" s="95">
        <v>1320</v>
      </c>
    </row>
    <row r="34" spans="2:7" ht="15.75">
      <c r="B34" s="91"/>
      <c r="C34" s="92">
        <v>5</v>
      </c>
      <c r="D34" s="92">
        <v>280</v>
      </c>
      <c r="E34" s="93">
        <v>0.45</v>
      </c>
      <c r="F34" s="94">
        <v>1270</v>
      </c>
      <c r="G34" s="95">
        <v>1320</v>
      </c>
    </row>
    <row r="35" spans="2:7" ht="15.75">
      <c r="B35" s="91"/>
      <c r="C35" s="92">
        <v>6</v>
      </c>
      <c r="D35" s="92">
        <v>305</v>
      </c>
      <c r="E35" s="93">
        <v>0.5</v>
      </c>
      <c r="F35" s="94">
        <v>1270</v>
      </c>
      <c r="G35" s="95">
        <v>1320</v>
      </c>
    </row>
    <row r="36" spans="2:7" ht="15.75">
      <c r="B36" s="98"/>
      <c r="C36" s="99">
        <v>7</v>
      </c>
      <c r="D36" s="99">
        <v>330</v>
      </c>
      <c r="E36" s="100">
        <v>0.5</v>
      </c>
      <c r="F36" s="101">
        <v>1270</v>
      </c>
      <c r="G36" s="102">
        <v>1320</v>
      </c>
    </row>
    <row r="37" spans="2:7" ht="15.75">
      <c r="B37" s="103" t="s">
        <v>28</v>
      </c>
      <c r="C37" s="104">
        <v>8</v>
      </c>
      <c r="D37" s="104">
        <v>260</v>
      </c>
      <c r="E37" s="105"/>
      <c r="F37" s="106"/>
      <c r="G37" s="107">
        <v>1270</v>
      </c>
    </row>
    <row r="38" spans="2:7" ht="15.75">
      <c r="B38" s="108" t="s">
        <v>30</v>
      </c>
      <c r="C38" s="109"/>
      <c r="D38" s="109"/>
      <c r="E38" s="109"/>
      <c r="F38" s="110"/>
      <c r="G38" s="111"/>
    </row>
    <row r="39" spans="6:7" ht="14.25">
      <c r="F39" s="112"/>
      <c r="G39" s="112"/>
    </row>
    <row r="40" spans="2:7" ht="15.75">
      <c r="B40" s="113" t="s">
        <v>31</v>
      </c>
      <c r="C40" s="87">
        <v>1</v>
      </c>
      <c r="D40" s="87">
        <v>215</v>
      </c>
      <c r="E40" s="88">
        <v>0.35</v>
      </c>
      <c r="F40" s="114">
        <v>1225</v>
      </c>
      <c r="G40" s="115">
        <v>1245</v>
      </c>
    </row>
    <row r="41" spans="2:7" ht="14.25">
      <c r="B41" s="116" t="s">
        <v>32</v>
      </c>
      <c r="C41" s="92">
        <v>2</v>
      </c>
      <c r="D41" s="92">
        <v>230</v>
      </c>
      <c r="E41" s="93">
        <v>0.35</v>
      </c>
      <c r="F41" s="117">
        <v>1205</v>
      </c>
      <c r="G41" s="118">
        <v>1225</v>
      </c>
    </row>
    <row r="42" spans="2:7" ht="14.25">
      <c r="B42" s="116"/>
      <c r="C42" s="92">
        <v>2</v>
      </c>
      <c r="D42" s="92">
        <v>250</v>
      </c>
      <c r="E42" s="93">
        <v>0.39</v>
      </c>
      <c r="F42" s="117">
        <v>1185</v>
      </c>
      <c r="G42" s="118">
        <v>1205</v>
      </c>
    </row>
    <row r="43" spans="2:7" ht="15.75">
      <c r="B43" s="96" t="s">
        <v>33</v>
      </c>
      <c r="C43" s="92">
        <v>3</v>
      </c>
      <c r="D43" s="92">
        <v>275</v>
      </c>
      <c r="E43" s="93">
        <v>0.45</v>
      </c>
      <c r="F43" s="117">
        <v>1185</v>
      </c>
      <c r="G43" s="118">
        <v>1205</v>
      </c>
    </row>
    <row r="44" spans="2:7" ht="15.75">
      <c r="B44" s="119" t="s">
        <v>34</v>
      </c>
      <c r="C44" s="92">
        <v>4</v>
      </c>
      <c r="D44" s="92">
        <v>300</v>
      </c>
      <c r="E44" s="93">
        <v>0.5</v>
      </c>
      <c r="F44" s="117">
        <v>1185</v>
      </c>
      <c r="G44" s="118">
        <v>1205</v>
      </c>
    </row>
    <row r="45" spans="2:7" ht="15.75">
      <c r="B45" s="98"/>
      <c r="C45" s="99"/>
      <c r="D45" s="99"/>
      <c r="E45" s="100"/>
      <c r="F45" s="120"/>
      <c r="G45" s="121"/>
    </row>
    <row r="46" spans="6:7" ht="15">
      <c r="F46" s="122" t="s">
        <v>35</v>
      </c>
      <c r="G46" s="122" t="s">
        <v>36</v>
      </c>
    </row>
    <row r="47" spans="2:7" ht="15.75">
      <c r="B47" s="123" t="s">
        <v>31</v>
      </c>
      <c r="C47" s="124">
        <v>1</v>
      </c>
      <c r="D47" s="125">
        <v>615</v>
      </c>
      <c r="E47" s="126">
        <v>1</v>
      </c>
      <c r="F47" s="127">
        <v>935</v>
      </c>
      <c r="G47" s="128">
        <f aca="true" t="shared" si="1" ref="G47:G51">F47/(1000000/(0.695*0.995*D47))</f>
        <v>0.39764416312500006</v>
      </c>
    </row>
    <row r="48" spans="2:7" ht="18">
      <c r="B48" s="129" t="s">
        <v>37</v>
      </c>
      <c r="C48" s="130">
        <v>2</v>
      </c>
      <c r="D48" s="131">
        <v>768.75</v>
      </c>
      <c r="E48" s="132">
        <v>1.25</v>
      </c>
      <c r="F48" s="133">
        <v>935</v>
      </c>
      <c r="G48" s="134">
        <f t="shared" si="1"/>
        <v>0.4970552039062501</v>
      </c>
    </row>
    <row r="49" spans="2:7" ht="15.75">
      <c r="B49" s="135"/>
      <c r="C49" s="130">
        <v>2</v>
      </c>
      <c r="D49" s="131">
        <v>1076.25</v>
      </c>
      <c r="E49" s="132">
        <v>1.75</v>
      </c>
      <c r="F49" s="133">
        <v>935</v>
      </c>
      <c r="G49" s="134">
        <f t="shared" si="1"/>
        <v>0.69587728546875</v>
      </c>
    </row>
    <row r="50" spans="2:7" ht="15.75">
      <c r="B50" s="136" t="s">
        <v>38</v>
      </c>
      <c r="C50" s="130">
        <v>3</v>
      </c>
      <c r="D50" s="131">
        <v>1230</v>
      </c>
      <c r="E50" s="132">
        <v>2</v>
      </c>
      <c r="F50" s="133">
        <v>935</v>
      </c>
      <c r="G50" s="134">
        <f t="shared" si="1"/>
        <v>0.7952883262500001</v>
      </c>
    </row>
    <row r="51" spans="2:7" ht="15.75">
      <c r="B51" s="137" t="s">
        <v>39</v>
      </c>
      <c r="C51" s="138">
        <v>4</v>
      </c>
      <c r="D51" s="138">
        <v>1845</v>
      </c>
      <c r="E51" s="139">
        <v>3</v>
      </c>
      <c r="F51" s="140">
        <v>935</v>
      </c>
      <c r="G51" s="141">
        <f t="shared" si="1"/>
        <v>1.1929324893750002</v>
      </c>
    </row>
    <row r="52" spans="2:7" ht="15.75">
      <c r="B52" s="142" t="s">
        <v>40</v>
      </c>
      <c r="C52" s="142"/>
      <c r="D52" s="142"/>
      <c r="E52" s="142"/>
      <c r="F52" s="142"/>
      <c r="G52" s="142"/>
    </row>
    <row r="53" spans="2:7" ht="15.75">
      <c r="B53" s="143" t="s">
        <v>6</v>
      </c>
      <c r="C53" s="12" t="s">
        <v>7</v>
      </c>
      <c r="D53" s="12" t="s">
        <v>8</v>
      </c>
      <c r="E53" s="12" t="s">
        <v>9</v>
      </c>
      <c r="F53" s="13" t="s">
        <v>10</v>
      </c>
      <c r="G53" s="13"/>
    </row>
    <row r="54" spans="2:7" ht="15.75">
      <c r="B54" s="144" t="s">
        <v>11</v>
      </c>
      <c r="C54" s="15" t="s">
        <v>12</v>
      </c>
      <c r="D54" s="15" t="s">
        <v>13</v>
      </c>
      <c r="E54" s="15" t="s">
        <v>14</v>
      </c>
      <c r="F54" s="145"/>
      <c r="G54" s="17" t="s">
        <v>41</v>
      </c>
    </row>
    <row r="55" spans="2:7" ht="15.75">
      <c r="B55" s="146" t="s">
        <v>25</v>
      </c>
      <c r="C55" s="147">
        <v>1</v>
      </c>
      <c r="D55" s="148">
        <v>175</v>
      </c>
      <c r="E55" s="148">
        <v>0.26</v>
      </c>
      <c r="F55" s="149">
        <v>1600</v>
      </c>
      <c r="G55" s="150">
        <v>1620</v>
      </c>
    </row>
    <row r="56" spans="2:7" ht="17.25">
      <c r="B56" s="151" t="s">
        <v>42</v>
      </c>
      <c r="C56" s="152">
        <v>2</v>
      </c>
      <c r="D56" s="152">
        <v>230</v>
      </c>
      <c r="E56" s="153">
        <v>0.28</v>
      </c>
      <c r="F56" s="154">
        <v>830</v>
      </c>
      <c r="G56" s="155">
        <v>870</v>
      </c>
    </row>
    <row r="57" spans="2:7" ht="14.25">
      <c r="B57" s="156" t="s">
        <v>43</v>
      </c>
      <c r="C57" s="157"/>
      <c r="D57" s="157"/>
      <c r="E57" s="157"/>
      <c r="F57" s="157"/>
      <c r="G57" s="158"/>
    </row>
    <row r="58" spans="2:7" ht="15.75">
      <c r="B58" s="159" t="s">
        <v>44</v>
      </c>
      <c r="C58" s="152">
        <v>1</v>
      </c>
      <c r="D58" s="50">
        <v>180</v>
      </c>
      <c r="E58" s="51">
        <v>0.2</v>
      </c>
      <c r="F58" s="160">
        <v>980</v>
      </c>
      <c r="G58" s="161">
        <v>1000</v>
      </c>
    </row>
    <row r="62" ht="15.75"/>
    <row r="63" ht="15.75"/>
    <row r="64" ht="15.75"/>
  </sheetData>
  <sheetProtection selectLockedCells="1" selectUnlockedCells="1"/>
  <mergeCells count="7">
    <mergeCell ref="B3:G3"/>
    <mergeCell ref="F4:G4"/>
    <mergeCell ref="F6:G6"/>
    <mergeCell ref="B8:G8"/>
    <mergeCell ref="F9:G9"/>
    <mergeCell ref="B52:G52"/>
    <mergeCell ref="F53:G53"/>
  </mergeCells>
  <printOptions/>
  <pageMargins left="0.20416666666666666" right="0.12916666666666668" top="0.2652777777777778" bottom="0.3111111111111111" header="0.5118055555555555" footer="0.5118055555555555"/>
  <pageSetup horizontalDpi="300" verticalDpi="300" orientation="portrait" pageOrder="overThenDown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Katya  </cp:lastModifiedBy>
  <cp:lastPrinted>2015-02-08T23:42:13Z</cp:lastPrinted>
  <dcterms:created xsi:type="dcterms:W3CDTF">2015-02-08T23:51:20Z</dcterms:created>
  <dcterms:modified xsi:type="dcterms:W3CDTF">2015-11-25T11:45:23Z</dcterms:modified>
  <cp:category/>
  <cp:version/>
  <cp:contentType/>
  <cp:contentStatus/>
  <cp:revision>6</cp:revision>
</cp:coreProperties>
</file>